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vinchiang/Desktop/"/>
    </mc:Choice>
  </mc:AlternateContent>
  <xr:revisionPtr revIDLastSave="0" documentId="13_ncr:1_{840B6E3E-DF3A-0645-AA3B-F5B4005D9AAE}" xr6:coauthVersionLast="36" xr6:coauthVersionMax="36" xr10:uidLastSave="{00000000-0000-0000-0000-000000000000}"/>
  <bookViews>
    <workbookView xWindow="260" yWindow="480" windowWidth="32440" windowHeight="18720" xr2:uid="{E93152BD-ADBD-DB4E-9415-9DD3F2C96C4A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<sst xmlns="http://schemas.openxmlformats.org/spreadsheetml/2006/main" count="44" uniqueCount="44">
  <si>
    <t>2011E</t>
  </si>
  <si>
    <t>2012E</t>
  </si>
  <si>
    <t>2013E</t>
  </si>
  <si>
    <t>2014E</t>
  </si>
  <si>
    <t>2015E</t>
  </si>
  <si>
    <t>2016E</t>
  </si>
  <si>
    <t>Terminal Value</t>
  </si>
  <si>
    <t>Risk Free Rate</t>
  </si>
  <si>
    <t>Country Premium</t>
  </si>
  <si>
    <t>Market Risk Premium</t>
  </si>
  <si>
    <t>Average Unlevered Beta</t>
  </si>
  <si>
    <t>D/(D+E)</t>
  </si>
  <si>
    <t>D/E</t>
  </si>
  <si>
    <t>Tax Rate</t>
  </si>
  <si>
    <t>Levered Beta</t>
  </si>
  <si>
    <t>Cost of Equity</t>
  </si>
  <si>
    <t>Cost of Debt, Pre-Tax</t>
  </si>
  <si>
    <t>WACC</t>
  </si>
  <si>
    <t>Tax-affected EBIT (EBIAT)</t>
  </si>
  <si>
    <t>Figures in MXN MM</t>
  </si>
  <si>
    <t>Depreciation &amp; Amortization</t>
  </si>
  <si>
    <t>Capital Expenditures</t>
  </si>
  <si>
    <t>Increase in Net Working Capital</t>
  </si>
  <si>
    <t>% of cash flow to discount</t>
  </si>
  <si>
    <t>Unlevered FCF</t>
  </si>
  <si>
    <t>Unleveled FCF to discount (MXN)</t>
  </si>
  <si>
    <t>FX rate: MXN per USD</t>
  </si>
  <si>
    <t>Unlevered FCF to discount (USD)</t>
  </si>
  <si>
    <t>Discounted unlevered FCF (USD)</t>
  </si>
  <si>
    <t>Present value of FCFs</t>
  </si>
  <si>
    <t>Present value of Terminal Value</t>
  </si>
  <si>
    <t>Exit EV(T)/EBITDA(T) multiple</t>
  </si>
  <si>
    <t>EV</t>
  </si>
  <si>
    <t>Marke value of debt (&amp; minority interest)</t>
  </si>
  <si>
    <t>Equity Value</t>
  </si>
  <si>
    <t>Total shares outstanding (MM)</t>
  </si>
  <si>
    <t>Price per share (USD)</t>
  </si>
  <si>
    <t>Spot FX rate: MXN per USD</t>
  </si>
  <si>
    <t>Price per share (MXN)</t>
  </si>
  <si>
    <t>EBITDA</t>
  </si>
  <si>
    <t>Fee</t>
  </si>
  <si>
    <t>Periods to discount</t>
  </si>
  <si>
    <t>Today: September 12, 2011</t>
  </si>
  <si>
    <t>TELMEX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</si>
</sst>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3" x14ac:knownFonts="1"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9" fontId="0" fillId="0" borderId="0" xfId="0" applyNumberFormat="1"/>
    <xf numFmtId="0" fontId="0" fillId="2" borderId="0" xfId="0" applyFill="1"/>
    <xf numFmtId="0" fontId="0" fillId="3" borderId="0" xfId="0" applyFill="1"/>
    <xf numFmtId="0" fontId="1" fillId="0" borderId="0" xfId="0" applyFont="1" applyAlignment="1">
      <alignment horizontal="right"/>
    </xf>
    <xf numFmtId="164" fontId="0" fillId="0" borderId="0" xfId="0" applyNumberFormat="1"/>
    <xf numFmtId="10" fontId="0" fillId="0" borderId="0" xfId="0" applyNumberForma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2" fillId="0" borderId="0" xfId="0" applyFon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BC542-4606-244E-8C9C-C5A776906438}">
  <dimension ref="A1:L26"/>
  <sheetViews>
    <sheetView tabSelected="1" zoomScale="163" zoomScaleNormal="163" workbookViewId="0">
      <selection activeCell="G19" sqref="G19"/>
    </sheetView>
  </sheetViews>
  <sheetFormatPr baseColWidth="10" defaultRowHeight="16" x14ac:dyDescent="0.2"/>
  <cols>
    <col min="1" max="1" width="27" customWidth="1"/>
    <col min="3" max="3" width="1.83203125" customWidth="1"/>
    <col min="4" max="4" width="35" customWidth="1"/>
    <col min="11" max="11" width="13.1640625" customWidth="1"/>
  </cols>
  <sheetData>
    <row r="1" spans="1:12" x14ac:dyDescent="0.2">
      <c r="A1" s="9" t="s">
        <v>43</v>
      </c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t="s">
        <v>7</v>
      </c>
      <c r="B3" s="1">
        <v>0.03</v>
      </c>
      <c r="C3" s="2"/>
      <c r="D3" t="s">
        <v>42</v>
      </c>
    </row>
    <row r="4" spans="1:12" x14ac:dyDescent="0.2">
      <c r="A4" t="s">
        <v>8</v>
      </c>
      <c r="B4" s="5">
        <v>1.085E-2</v>
      </c>
      <c r="C4" s="2"/>
      <c r="D4" s="4" t="s">
        <v>19</v>
      </c>
      <c r="E4" s="3" t="s">
        <v>0</v>
      </c>
      <c r="F4" s="3" t="s">
        <v>1</v>
      </c>
      <c r="G4" s="3" t="s">
        <v>2</v>
      </c>
      <c r="H4" s="3" t="s">
        <v>3</v>
      </c>
      <c r="I4" s="3" t="s">
        <v>4</v>
      </c>
      <c r="J4" s="3" t="s">
        <v>5</v>
      </c>
      <c r="K4" s="3" t="s">
        <v>6</v>
      </c>
    </row>
    <row r="5" spans="1:12" x14ac:dyDescent="0.2">
      <c r="A5" t="s">
        <v>9</v>
      </c>
      <c r="B5" s="1">
        <v>0.06</v>
      </c>
      <c r="C5" s="2"/>
      <c r="D5" t="s">
        <v>39</v>
      </c>
      <c r="E5">
        <v>43278</v>
      </c>
      <c r="F5">
        <v>42112</v>
      </c>
      <c r="G5">
        <v>41255</v>
      </c>
      <c r="H5">
        <v>39914</v>
      </c>
      <c r="I5">
        <v>39508</v>
      </c>
      <c r="J5">
        <v>39038</v>
      </c>
    </row>
    <row r="6" spans="1:12" x14ac:dyDescent="0.2">
      <c r="A6" t="s">
        <v>10</v>
      </c>
      <c r="B6">
        <v>0.57999999999999996</v>
      </c>
      <c r="C6" s="2"/>
      <c r="D6" t="s">
        <v>18</v>
      </c>
      <c r="E6">
        <v>17805</v>
      </c>
      <c r="F6">
        <v>17979</v>
      </c>
      <c r="G6">
        <v>18066</v>
      </c>
      <c r="H6">
        <v>17719</v>
      </c>
      <c r="I6">
        <v>17546</v>
      </c>
      <c r="J6">
        <v>17513</v>
      </c>
    </row>
    <row r="7" spans="1:12" x14ac:dyDescent="0.2">
      <c r="A7" t="s">
        <v>11</v>
      </c>
      <c r="B7">
        <v>0.25</v>
      </c>
      <c r="C7" s="2"/>
      <c r="D7" t="s">
        <v>20</v>
      </c>
      <c r="E7">
        <v>16803</v>
      </c>
      <c r="F7">
        <v>16324</v>
      </c>
      <c r="G7">
        <v>15466</v>
      </c>
      <c r="H7">
        <v>15304</v>
      </c>
      <c r="I7">
        <v>15139</v>
      </c>
      <c r="J7">
        <v>14715</v>
      </c>
    </row>
    <row r="8" spans="1:12" x14ac:dyDescent="0.2">
      <c r="A8" t="s">
        <v>12</v>
      </c>
      <c r="B8">
        <f>B7/(1-B7)</f>
        <v>0.33333333333333331</v>
      </c>
      <c r="C8" s="2"/>
      <c r="D8" t="s">
        <v>21</v>
      </c>
      <c r="E8">
        <v>11000</v>
      </c>
      <c r="F8">
        <v>10248</v>
      </c>
      <c r="G8">
        <v>10408</v>
      </c>
      <c r="H8">
        <v>9853</v>
      </c>
      <c r="I8">
        <v>9716</v>
      </c>
      <c r="J8">
        <v>8732</v>
      </c>
    </row>
    <row r="9" spans="1:12" x14ac:dyDescent="0.2">
      <c r="A9" t="s">
        <v>13</v>
      </c>
      <c r="B9">
        <v>0.28000000000000003</v>
      </c>
      <c r="C9" s="2"/>
      <c r="D9" t="s">
        <v>22</v>
      </c>
      <c r="E9">
        <v>336</v>
      </c>
      <c r="F9">
        <v>567</v>
      </c>
      <c r="G9">
        <v>-157</v>
      </c>
      <c r="H9">
        <v>-266</v>
      </c>
      <c r="I9">
        <v>-54</v>
      </c>
      <c r="J9">
        <v>-79</v>
      </c>
    </row>
    <row r="10" spans="1:12" x14ac:dyDescent="0.2">
      <c r="A10" t="s">
        <v>14</v>
      </c>
      <c r="B10" s="10"/>
      <c r="C10" s="2"/>
      <c r="D10" t="s">
        <v>24</v>
      </c>
      <c r="E10" s="10"/>
      <c r="F10" s="10"/>
      <c r="G10" s="10"/>
      <c r="H10" s="10"/>
      <c r="I10" s="10"/>
      <c r="J10" s="10"/>
      <c r="K10" s="10"/>
      <c r="L10" s="7" t="s">
        <v>40</v>
      </c>
    </row>
    <row r="11" spans="1:12" x14ac:dyDescent="0.2">
      <c r="A11" t="s">
        <v>15</v>
      </c>
      <c r="B11" s="10"/>
      <c r="C11" s="2"/>
      <c r="D11" t="s">
        <v>23</v>
      </c>
      <c r="E11" s="1">
        <v>0.25</v>
      </c>
      <c r="F11" s="1">
        <v>1</v>
      </c>
      <c r="G11" s="1">
        <v>1</v>
      </c>
      <c r="H11" s="1">
        <v>1</v>
      </c>
      <c r="I11" s="1">
        <v>1</v>
      </c>
      <c r="J11" s="1">
        <v>1</v>
      </c>
      <c r="K11" s="6">
        <v>0.99170000000000003</v>
      </c>
      <c r="L11" s="8">
        <v>8.3000000000000001E-3</v>
      </c>
    </row>
    <row r="12" spans="1:12" x14ac:dyDescent="0.2">
      <c r="A12" t="s">
        <v>16</v>
      </c>
      <c r="B12" s="1">
        <v>0.05</v>
      </c>
      <c r="C12" s="2"/>
      <c r="D12" t="s">
        <v>25</v>
      </c>
      <c r="E12" s="10"/>
      <c r="F12" s="10"/>
      <c r="G12" s="10"/>
      <c r="H12" s="10"/>
      <c r="I12" s="10"/>
      <c r="J12" s="10"/>
      <c r="K12" s="10"/>
    </row>
    <row r="13" spans="1:12" x14ac:dyDescent="0.2">
      <c r="A13" t="s">
        <v>17</v>
      </c>
      <c r="B13" s="10"/>
      <c r="C13" s="2"/>
      <c r="D13" t="s">
        <v>26</v>
      </c>
      <c r="E13">
        <v>12.43</v>
      </c>
      <c r="F13">
        <v>12.45</v>
      </c>
      <c r="G13">
        <v>12.53</v>
      </c>
      <c r="H13">
        <v>12.77</v>
      </c>
      <c r="I13">
        <v>12.99</v>
      </c>
      <c r="J13">
        <v>13.18</v>
      </c>
      <c r="K13">
        <v>13.27</v>
      </c>
    </row>
    <row r="14" spans="1:12" x14ac:dyDescent="0.2">
      <c r="A14" t="s">
        <v>31</v>
      </c>
      <c r="B14">
        <v>5.5</v>
      </c>
      <c r="C14" s="2"/>
      <c r="D14" t="s">
        <v>27</v>
      </c>
      <c r="E14" s="10"/>
      <c r="F14" s="10"/>
      <c r="G14" s="10"/>
      <c r="H14" s="10"/>
      <c r="I14" s="10"/>
      <c r="J14" s="10"/>
      <c r="K14" s="10"/>
    </row>
    <row r="15" spans="1:12" x14ac:dyDescent="0.2">
      <c r="C15" s="2"/>
      <c r="D15" t="s">
        <v>41</v>
      </c>
      <c r="E15">
        <v>0.125</v>
      </c>
      <c r="F15">
        <v>0.75</v>
      </c>
      <c r="G15">
        <v>1.75</v>
      </c>
      <c r="H15">
        <v>2.75</v>
      </c>
      <c r="I15">
        <v>3.75</v>
      </c>
      <c r="J15">
        <v>4.75</v>
      </c>
      <c r="K15">
        <v>5.25</v>
      </c>
    </row>
    <row r="16" spans="1:12" x14ac:dyDescent="0.2">
      <c r="C16" s="2"/>
      <c r="D16" t="s">
        <v>28</v>
      </c>
      <c r="E16" s="10"/>
      <c r="F16" s="10"/>
      <c r="G16" s="10"/>
      <c r="H16" s="10"/>
      <c r="I16" s="10"/>
      <c r="J16" s="10"/>
      <c r="K16" s="10"/>
    </row>
    <row r="17" spans="3:12" x14ac:dyDescent="0.2"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3:12" x14ac:dyDescent="0.2">
      <c r="C18" s="2"/>
      <c r="D18" t="s">
        <v>29</v>
      </c>
      <c r="E18" s="10"/>
    </row>
    <row r="19" spans="3:12" x14ac:dyDescent="0.2">
      <c r="C19" s="2"/>
      <c r="D19" t="s">
        <v>30</v>
      </c>
      <c r="E19" s="10"/>
    </row>
    <row r="20" spans="3:12" x14ac:dyDescent="0.2">
      <c r="C20" s="2"/>
      <c r="D20" t="s">
        <v>32</v>
      </c>
      <c r="E20" s="10"/>
    </row>
    <row r="21" spans="3:12" x14ac:dyDescent="0.2">
      <c r="C21" s="2"/>
      <c r="D21" t="s">
        <v>33</v>
      </c>
      <c r="E21">
        <v>5667</v>
      </c>
    </row>
    <row r="22" spans="3:12" x14ac:dyDescent="0.2">
      <c r="C22" s="2"/>
      <c r="D22" t="s">
        <v>34</v>
      </c>
      <c r="E22" s="10"/>
    </row>
    <row r="23" spans="3:12" x14ac:dyDescent="0.2">
      <c r="C23" s="2"/>
      <c r="D23" t="s">
        <v>35</v>
      </c>
      <c r="E23">
        <v>18029</v>
      </c>
    </row>
    <row r="24" spans="3:12" x14ac:dyDescent="0.2">
      <c r="C24" s="2"/>
      <c r="D24" t="s">
        <v>36</v>
      </c>
      <c r="E24" s="10"/>
    </row>
    <row r="25" spans="3:12" x14ac:dyDescent="0.2">
      <c r="C25" s="2"/>
      <c r="D25" t="s">
        <v>37</v>
      </c>
      <c r="E25">
        <v>12.77</v>
      </c>
    </row>
    <row r="26" spans="3:12" x14ac:dyDescent="0.2">
      <c r="C26" s="2"/>
      <c r="D26" t="s">
        <v>38</v>
      </c>
      <c r="E2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2018-09-25T00:46:28Z</dcterms:created>
  <dcterms:modified xsi:type="dcterms:W3CDTF">2018-09-25T02:11:47Z</dcterms:modified>
</cp:coreProperties>
</file>